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hei\Documents\Buchhaltung\Ferienhausverwaltung\Homepage\"/>
    </mc:Choice>
  </mc:AlternateContent>
  <xr:revisionPtr revIDLastSave="0" documentId="13_ncr:1_{73C14F0D-2F1B-4B69-913B-B7C521011C72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Angebot" sheetId="2" r:id="rId1"/>
    <sheet name="Tabelle1" sheetId="1" r:id="rId2"/>
    <sheet name="Tabelle2" sheetId="3" r:id="rId3"/>
  </sheets>
  <definedNames>
    <definedName name="_xlnm.Print_Area" localSheetId="0">Angebot!$A$2:$D$39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2" l="1"/>
  <c r="A18" i="2" l="1"/>
  <c r="C2" i="2" l="1"/>
  <c r="B12" i="2" l="1"/>
  <c r="A10" i="2" l="1"/>
  <c r="C10" i="2" s="1"/>
  <c r="D10" i="2" l="1"/>
  <c r="A15" i="2"/>
  <c r="D15" i="2" s="1"/>
  <c r="A14" i="2"/>
  <c r="D14" i="2" s="1"/>
  <c r="B13" i="2"/>
  <c r="D22" i="2"/>
  <c r="D23" i="2"/>
  <c r="D21" i="2"/>
  <c r="D20" i="2"/>
  <c r="D19" i="2"/>
  <c r="D18" i="2"/>
  <c r="D17" i="1"/>
  <c r="D13" i="1"/>
  <c r="D12" i="1"/>
  <c r="D11" i="1"/>
  <c r="D10" i="1"/>
  <c r="D9" i="1"/>
  <c r="D8" i="1"/>
  <c r="D7" i="1"/>
  <c r="D6" i="1"/>
  <c r="D5" i="1"/>
  <c r="D16" i="2" l="1"/>
  <c r="D27" i="2" s="1"/>
  <c r="D15" i="1"/>
  <c r="D24" i="2" l="1"/>
  <c r="D25" i="2" s="1"/>
  <c r="D28" i="2" l="1"/>
</calcChain>
</file>

<file path=xl/sharedStrings.xml><?xml version="1.0" encoding="utf-8"?>
<sst xmlns="http://schemas.openxmlformats.org/spreadsheetml/2006/main" count="54" uniqueCount="47">
  <si>
    <t>Leistung</t>
  </si>
  <si>
    <t>Einzelpreis</t>
  </si>
  <si>
    <t>Gesamtpreis</t>
  </si>
  <si>
    <t>jede weitere erwachsene Person</t>
  </si>
  <si>
    <t>jedes weiter Kind (ab dem 7. Geburtstag)</t>
  </si>
  <si>
    <t>Wäschepaket - komplett</t>
  </si>
  <si>
    <t>Wäschepaket - nur XXL-Bettwäsche</t>
  </si>
  <si>
    <t>Endreinigung</t>
  </si>
  <si>
    <t>Gesamtsumme</t>
  </si>
  <si>
    <r>
      <rPr>
        <b/>
        <sz val="11"/>
        <color theme="1"/>
        <rFont val="Calibri"/>
        <family val="2"/>
        <scheme val="minor"/>
      </rPr>
      <t xml:space="preserve">Mietpreis pro Nacht für </t>
    </r>
    <r>
      <rPr>
        <sz val="11"/>
        <color theme="1"/>
        <rFont val="Calibri"/>
        <family val="2"/>
        <scheme val="minor"/>
      </rPr>
      <t xml:space="preserve">
- 2 Personen
- Saison A
- Mietzeit: min. eine Woche</t>
    </r>
  </si>
  <si>
    <r>
      <rPr>
        <b/>
        <sz val="11"/>
        <color theme="1"/>
        <rFont val="Calibri"/>
        <family val="2"/>
        <scheme val="minor"/>
      </rPr>
      <t xml:space="preserve">Mietpreis pro Nacht für </t>
    </r>
    <r>
      <rPr>
        <sz val="11"/>
        <color theme="1"/>
        <rFont val="Calibri"/>
        <family val="2"/>
        <scheme val="minor"/>
      </rPr>
      <t xml:space="preserve">
- 2 Personen
- Saison A
- Mietzeit: weniger als eine Woche</t>
    </r>
  </si>
  <si>
    <r>
      <rPr>
        <b/>
        <sz val="11"/>
        <color theme="1"/>
        <rFont val="Calibri"/>
        <family val="2"/>
        <scheme val="minor"/>
      </rPr>
      <t xml:space="preserve">Mietpreis pro Nacht für </t>
    </r>
    <r>
      <rPr>
        <sz val="11"/>
        <color theme="1"/>
        <rFont val="Calibri"/>
        <family val="2"/>
        <scheme val="minor"/>
      </rPr>
      <t xml:space="preserve">
- 2 Personen
- Saison B
- Mietzeit: min. eine Woche</t>
    </r>
  </si>
  <si>
    <r>
      <rPr>
        <b/>
        <sz val="11"/>
        <color theme="1"/>
        <rFont val="Calibri"/>
        <family val="2"/>
        <scheme val="minor"/>
      </rPr>
      <t xml:space="preserve">Mietreis pro Nacht für </t>
    </r>
    <r>
      <rPr>
        <sz val="11"/>
        <color theme="1"/>
        <rFont val="Calibri"/>
        <family val="2"/>
        <scheme val="minor"/>
      </rPr>
      <t xml:space="preserve">
- 2 Personen
- Saison B
- Mietzeit: weniger als eine Woche</t>
    </r>
  </si>
  <si>
    <t>Anzahl</t>
  </si>
  <si>
    <t>20 % Nachlass auf den Mietpreis bei Rückgabe des Mietobjektes in orgnungsgemäßem Zustand</t>
  </si>
  <si>
    <t>Kinder(reise)bett</t>
  </si>
  <si>
    <t>Bettwäsche für Kinder(reise)bett</t>
  </si>
  <si>
    <t>Summe Mietpreis</t>
  </si>
  <si>
    <t>Kinderhochstuhl</t>
  </si>
  <si>
    <r>
      <rPr>
        <b/>
        <sz val="11"/>
        <color theme="1"/>
        <rFont val="Comic Sans MS"/>
        <family val="4"/>
      </rPr>
      <t xml:space="preserve">Restzahlung </t>
    </r>
    <r>
      <rPr>
        <sz val="11"/>
        <color theme="1"/>
        <rFont val="Comic Sans MS"/>
        <family val="4"/>
      </rPr>
      <t>bis spätestens 14 Tage vor Mietbeginn</t>
    </r>
  </si>
  <si>
    <r>
      <rPr>
        <b/>
        <sz val="11"/>
        <color theme="1"/>
        <rFont val="Comic Sans MS"/>
        <family val="4"/>
      </rPr>
      <t>10 % Anzahlung</t>
    </r>
    <r>
      <rPr>
        <sz val="11"/>
        <color theme="1"/>
        <rFont val="Comic Sans MS"/>
        <family val="4"/>
      </rPr>
      <t xml:space="preserve"> auf den Mietpreis; damit wird die Buchung verbindlich</t>
    </r>
  </si>
  <si>
    <t>Mietreis pro Nacht für</t>
  </si>
  <si>
    <t>max. 2 Personen</t>
  </si>
  <si>
    <t>Gesamt-preis</t>
  </si>
  <si>
    <t>jedes weite Kind (ab dem 7. Geburtstag) / Nacht
= Anz. Kinder * Anz. Übernachtungen</t>
  </si>
  <si>
    <t>jede weitere erwachsene Person / Nacht
= Anz. Personen * Anz. Übernachtungen</t>
  </si>
  <si>
    <t>Quellzeile:</t>
  </si>
  <si>
    <t>hier die Zeile von Reiter "Buchungsanfrage" eingeben, die für Abgebots- / Rechnungserstellung genutzt werden soll</t>
  </si>
  <si>
    <t>hier feststehenden Bereich einrichten und Angebot / Rechnung einen abweichenden Druckbereich festlegen</t>
  </si>
  <si>
    <t>ab</t>
  </si>
  <si>
    <t>b</t>
  </si>
  <si>
    <t>&lt;-- steht Formel für Suche in "Buchungsanfragen" - ausreichend großen Suchbereich einrichten, Abprüfen, ob Wert = 0 oder leer ist und entsprechendes hinterlegen, Die Spaltenüberschrift (hier "von") muss mit der in "Buchungsanfragen übereinstimmen
Wenn das so genutzt wird, kann man alles in einer Tabelle haben?</t>
  </si>
  <si>
    <t>zum</t>
  </si>
  <si>
    <t>Anreisetag</t>
  </si>
  <si>
    <t>Ferienhaus</t>
  </si>
  <si>
    <t>Saison</t>
  </si>
  <si>
    <t>Anz. Erwachsene:</t>
  </si>
  <si>
    <t>Anz. Kinder (min. 7 Jahre):</t>
  </si>
  <si>
    <t>Anz. Kinder (unter 7 Jahre):</t>
  </si>
  <si>
    <t>Saison B</t>
  </si>
  <si>
    <t>Abreisetag</t>
  </si>
  <si>
    <r>
      <rPr>
        <b/>
        <sz val="10"/>
        <color theme="8" tint="-0.249977111117893"/>
        <rFont val="Comic Sans MS"/>
        <family val="4"/>
      </rPr>
      <t xml:space="preserve">Für die Berechnung müssen Sie in den blau markierten Feldern Ihre Angaben eintragen.
</t>
    </r>
    <r>
      <rPr>
        <b/>
        <sz val="10"/>
        <color theme="9" tint="-0.249977111117893"/>
        <rFont val="Comic Sans MS"/>
        <family val="4"/>
      </rPr>
      <t>In den grün markierten Feldern können Sie manuelle Korrekturen vornehmen.</t>
    </r>
  </si>
  <si>
    <r>
      <t>Die</t>
    </r>
    <r>
      <rPr>
        <b/>
        <sz val="11"/>
        <color theme="1"/>
        <rFont val="Comic Sans MS"/>
        <family val="4"/>
      </rPr>
      <t xml:space="preserve"> Stornogebühren </t>
    </r>
    <r>
      <rPr>
        <sz val="11"/>
        <color theme="1"/>
        <rFont val="Comic Sans MS"/>
        <family val="4"/>
      </rPr>
      <t>betragen bis 14 Tage vor Mietbeginn 10 % des Mietpreises (entspricht der Höhe der Anzahlung), danach 50 % des Mietpreises. Die Stornogebühren entfallen, wenn das Ferienhaus im betreffenden Zeitraum anderweitig vermietet werden kann.</t>
    </r>
  </si>
  <si>
    <r>
      <t xml:space="preserve">Preisberechnung für einen Urlaub im Lutki-Paradies  </t>
    </r>
    <r>
      <rPr>
        <b/>
        <sz val="11"/>
        <color theme="1"/>
        <rFont val="Comic Sans MS"/>
        <family val="4"/>
      </rPr>
      <t>Mietdauer:</t>
    </r>
  </si>
  <si>
    <r>
      <t>Optionale Angebote</t>
    </r>
    <r>
      <rPr>
        <sz val="11"/>
        <color theme="1"/>
        <rFont val="Comic Sans MS"/>
        <family val="4"/>
      </rPr>
      <t xml:space="preserve"> (müssen nicht gebucht werden)</t>
    </r>
  </si>
  <si>
    <t>Orange House</t>
  </si>
  <si>
    <r>
      <rPr>
        <b/>
        <sz val="16"/>
        <color theme="1"/>
        <rFont val="Comic Sans MS"/>
        <family val="4"/>
      </rPr>
      <t>Preis pro Person und Nacht</t>
    </r>
    <r>
      <rPr>
        <sz val="11"/>
        <color theme="1"/>
        <rFont val="Comic Sans MS"/>
        <family val="4"/>
      </rPr>
      <t xml:space="preserve">
Mietpreis + Optionale Angebote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</si>
</sst>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omic Sans MS"/>
      <family val="4"/>
    </font>
    <font>
      <b/>
      <sz val="16"/>
      <color theme="1"/>
      <name val="Comic Sans MS"/>
      <family val="4"/>
    </font>
    <font>
      <b/>
      <sz val="18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theme="9" tint="-0.249977111117893"/>
      <name val="Comic Sans MS"/>
      <family val="4"/>
    </font>
    <font>
      <sz val="9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0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8" tint="-0.249977111117893"/>
      <name val="Comic Sans MS"/>
      <family val="4"/>
    </font>
    <font>
      <b/>
      <sz val="10"/>
      <color theme="9" tint="-0.249977111117893"/>
      <name val="Comic Sans MS"/>
      <family val="4"/>
    </font>
    <font>
      <b/>
      <sz val="14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" fontId="5" fillId="0" borderId="4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/>
    </xf>
    <xf numFmtId="14" fontId="0" fillId="0" borderId="0" xfId="0" applyNumberFormat="1"/>
    <xf numFmtId="0" fontId="10" fillId="0" borderId="8" xfId="0" applyFont="1" applyBorder="1" applyAlignment="1">
      <alignment horizontal="left" vertical="center" wrapText="1" indent="1"/>
    </xf>
    <xf numFmtId="0" fontId="10" fillId="0" borderId="9" xfId="0" quotePrefix="1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12" fillId="3" borderId="0" xfId="0" applyFont="1" applyFill="1"/>
    <xf numFmtId="0" fontId="5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14" fontId="11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vertical="center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horizontal="center" vertical="center"/>
      <protection locked="0"/>
    </xf>
    <xf numFmtId="4" fontId="16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119062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82025" y="3167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0</xdr:col>
      <xdr:colOff>0</xdr:colOff>
      <xdr:row>33</xdr:row>
      <xdr:rowOff>1</xdr:rowOff>
    </xdr:from>
    <xdr:to>
      <xdr:col>1</xdr:col>
      <xdr:colOff>3467100</xdr:colOff>
      <xdr:row>37</xdr:row>
      <xdr:rowOff>171315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39426"/>
          <a:ext cx="4333875" cy="93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39"/>
  <sheetViews>
    <sheetView tabSelected="1" zoomScaleNormal="100" workbookViewId="0">
      <selection activeCell="H12" sqref="H12"/>
    </sheetView>
  </sheetViews>
  <sheetFormatPr baseColWidth="10" defaultRowHeight="14.5" x14ac:dyDescent="0.35"/>
  <cols>
    <col min="1" max="1" width="13" customWidth="1"/>
    <col min="2" max="2" width="77.1796875" customWidth="1"/>
    <col min="3" max="3" width="21.453125" style="1" customWidth="1"/>
    <col min="4" max="4" width="15.1796875" style="1" customWidth="1"/>
  </cols>
  <sheetData>
    <row r="1" spans="1:6" s="33" customFormat="1" ht="34.5" customHeight="1" x14ac:dyDescent="0.35">
      <c r="A1" s="50" t="s">
        <v>41</v>
      </c>
      <c r="B1" s="51"/>
      <c r="C1" s="39" t="s">
        <v>33</v>
      </c>
      <c r="D1" s="37" t="s">
        <v>40</v>
      </c>
    </row>
    <row r="2" spans="1:6" ht="25" x14ac:dyDescent="0.7">
      <c r="A2" s="11" t="s">
        <v>43</v>
      </c>
      <c r="B2" s="10"/>
      <c r="C2" s="45">
        <f ca="1">TODAY()</f>
        <v>44661</v>
      </c>
      <c r="D2" s="45">
        <f ca="1">TODAY()</f>
        <v>44661</v>
      </c>
    </row>
    <row r="3" spans="1:6" ht="20.25" customHeight="1" x14ac:dyDescent="0.7">
      <c r="A3" s="11"/>
      <c r="B3" s="10"/>
      <c r="C3" s="38" t="s">
        <v>35</v>
      </c>
      <c r="D3" s="46" t="s">
        <v>39</v>
      </c>
    </row>
    <row r="4" spans="1:6" ht="16.5" x14ac:dyDescent="0.35">
      <c r="B4" s="12"/>
      <c r="C4" s="38" t="s">
        <v>34</v>
      </c>
      <c r="D4" s="46" t="s">
        <v>45</v>
      </c>
    </row>
    <row r="5" spans="1:6" ht="16.5" x14ac:dyDescent="0.35">
      <c r="B5" s="12"/>
      <c r="C5" s="31" t="s">
        <v>36</v>
      </c>
      <c r="D5" s="47">
        <v>2</v>
      </c>
    </row>
    <row r="6" spans="1:6" ht="16.5" x14ac:dyDescent="0.35">
      <c r="A6" s="23"/>
      <c r="B6" s="23"/>
      <c r="C6" s="31" t="s">
        <v>37</v>
      </c>
      <c r="D6" s="47">
        <v>0</v>
      </c>
    </row>
    <row r="7" spans="1:6" ht="16.5" x14ac:dyDescent="0.35">
      <c r="A7" s="23"/>
      <c r="B7" s="23"/>
      <c r="C7" s="31" t="s">
        <v>38</v>
      </c>
      <c r="D7" s="47">
        <v>0</v>
      </c>
    </row>
    <row r="8" spans="1:6" ht="16.5" x14ac:dyDescent="0.45">
      <c r="A8" s="10"/>
      <c r="B8" s="10"/>
      <c r="C8" s="9"/>
      <c r="D8" s="9"/>
    </row>
    <row r="9" spans="1:6" ht="55" x14ac:dyDescent="0.35">
      <c r="A9" s="13" t="s">
        <v>13</v>
      </c>
      <c r="B9" s="13" t="s">
        <v>0</v>
      </c>
      <c r="C9" s="14" t="s">
        <v>1</v>
      </c>
      <c r="D9" s="32" t="s">
        <v>23</v>
      </c>
      <c r="F9" s="28"/>
    </row>
    <row r="10" spans="1:6" ht="17" x14ac:dyDescent="0.35">
      <c r="A10" s="36">
        <f ca="1">$D$2-$C$2</f>
        <v>0</v>
      </c>
      <c r="B10" s="26" t="s">
        <v>21</v>
      </c>
      <c r="C10" s="24">
        <f ca="1">IF($D$3="Saison A",IF(A10&gt;6,85,90),IF($D$3="Saison B",IF(A10&gt;6,95,100),0))</f>
        <v>100</v>
      </c>
      <c r="D10" s="24">
        <f ca="1">A10*C10</f>
        <v>0</v>
      </c>
    </row>
    <row r="11" spans="1:6" ht="12.75" customHeight="1" x14ac:dyDescent="0.35">
      <c r="A11" s="40"/>
      <c r="B11" s="29" t="s">
        <v>22</v>
      </c>
      <c r="C11" s="27"/>
      <c r="D11" s="27"/>
    </row>
    <row r="12" spans="1:6" ht="12.75" customHeight="1" x14ac:dyDescent="0.35">
      <c r="A12" s="40"/>
      <c r="B12" s="29" t="str">
        <f>D3</f>
        <v>Saison B</v>
      </c>
      <c r="C12" s="27"/>
      <c r="D12" s="27"/>
    </row>
    <row r="13" spans="1:6" ht="12.75" customHeight="1" x14ac:dyDescent="0.35">
      <c r="A13" s="41"/>
      <c r="B13" s="30" t="str">
        <f ca="1">IF(A10&lt;7,"Mietzeit: weniger als eine Woche","Mietzeit: mind. eine Woche")</f>
        <v>Mietzeit: weniger als eine Woche</v>
      </c>
      <c r="C13" s="25"/>
      <c r="D13" s="25"/>
    </row>
    <row r="14" spans="1:6" ht="33" x14ac:dyDescent="0.35">
      <c r="A14" s="42">
        <f ca="1">(D5-2)*A10</f>
        <v>0</v>
      </c>
      <c r="B14" s="15" t="s">
        <v>25</v>
      </c>
      <c r="C14" s="16">
        <v>20</v>
      </c>
      <c r="D14" s="16">
        <f ca="1">A14*C14</f>
        <v>0</v>
      </c>
    </row>
    <row r="15" spans="1:6" ht="33" x14ac:dyDescent="0.35">
      <c r="A15" s="42">
        <f ca="1">D6*A10</f>
        <v>0</v>
      </c>
      <c r="B15" s="15" t="s">
        <v>24</v>
      </c>
      <c r="C15" s="16">
        <v>10</v>
      </c>
      <c r="D15" s="16">
        <f ca="1">A15*C15</f>
        <v>0</v>
      </c>
      <c r="F15" s="1"/>
    </row>
    <row r="16" spans="1:6" ht="17" x14ac:dyDescent="0.35">
      <c r="A16" s="54" t="s">
        <v>17</v>
      </c>
      <c r="B16" s="55"/>
      <c r="C16" s="16"/>
      <c r="D16" s="20">
        <f ca="1">SUM(D10:D15)</f>
        <v>0</v>
      </c>
    </row>
    <row r="17" spans="1:4" ht="17" x14ac:dyDescent="0.35">
      <c r="A17" s="21" t="s">
        <v>44</v>
      </c>
      <c r="B17" s="22"/>
      <c r="C17" s="16"/>
      <c r="D17" s="20"/>
    </row>
    <row r="18" spans="1:4" ht="17" x14ac:dyDescent="0.35">
      <c r="A18" s="43">
        <f>SUM(D5:D7)</f>
        <v>2</v>
      </c>
      <c r="B18" s="15" t="s">
        <v>5</v>
      </c>
      <c r="C18" s="16">
        <v>15</v>
      </c>
      <c r="D18" s="16">
        <f t="shared" ref="D18:D23" si="0">A18*C18</f>
        <v>30</v>
      </c>
    </row>
    <row r="19" spans="1:4" ht="17" x14ac:dyDescent="0.35">
      <c r="A19" s="43">
        <v>0</v>
      </c>
      <c r="B19" s="15" t="s">
        <v>6</v>
      </c>
      <c r="C19" s="16">
        <v>7.5</v>
      </c>
      <c r="D19" s="16">
        <f t="shared" si="0"/>
        <v>0</v>
      </c>
    </row>
    <row r="20" spans="1:4" ht="17" x14ac:dyDescent="0.35">
      <c r="A20" s="44">
        <v>1</v>
      </c>
      <c r="B20" s="15" t="s">
        <v>7</v>
      </c>
      <c r="C20" s="16">
        <v>70</v>
      </c>
      <c r="D20" s="16">
        <f t="shared" si="0"/>
        <v>70</v>
      </c>
    </row>
    <row r="21" spans="1:4" ht="17" x14ac:dyDescent="0.35">
      <c r="A21" s="44">
        <v>0</v>
      </c>
      <c r="B21" s="15" t="s">
        <v>15</v>
      </c>
      <c r="C21" s="16">
        <v>0</v>
      </c>
      <c r="D21" s="16">
        <f t="shared" si="0"/>
        <v>0</v>
      </c>
    </row>
    <row r="22" spans="1:4" ht="17" x14ac:dyDescent="0.35">
      <c r="A22" s="44">
        <v>0</v>
      </c>
      <c r="B22" s="15" t="s">
        <v>16</v>
      </c>
      <c r="C22" s="16">
        <v>5</v>
      </c>
      <c r="D22" s="16">
        <f t="shared" si="0"/>
        <v>0</v>
      </c>
    </row>
    <row r="23" spans="1:4" ht="17" x14ac:dyDescent="0.35">
      <c r="A23" s="44">
        <v>0</v>
      </c>
      <c r="B23" s="15" t="s">
        <v>18</v>
      </c>
      <c r="C23" s="16">
        <v>0</v>
      </c>
      <c r="D23" s="16">
        <f t="shared" si="0"/>
        <v>0</v>
      </c>
    </row>
    <row r="24" spans="1:4" ht="21" customHeight="1" x14ac:dyDescent="0.35">
      <c r="A24" s="53" t="s">
        <v>8</v>
      </c>
      <c r="B24" s="53"/>
      <c r="C24" s="53"/>
      <c r="D24" s="17">
        <f ca="1">SUM(D18:D23)+D16</f>
        <v>100</v>
      </c>
    </row>
    <row r="25" spans="1:4" ht="47.25" customHeight="1" x14ac:dyDescent="0.35">
      <c r="A25" s="56" t="s">
        <v>46</v>
      </c>
      <c r="B25" s="57"/>
      <c r="C25" s="58"/>
      <c r="D25" s="48" t="e">
        <f ca="1">((D24/A10)/D5)</f>
        <v>#DIV/0!</v>
      </c>
    </row>
    <row r="26" spans="1:4" s="33" customFormat="1" ht="25" x14ac:dyDescent="0.45">
      <c r="A26" s="10"/>
      <c r="B26" s="10"/>
      <c r="C26" s="9"/>
      <c r="D26" s="19"/>
    </row>
    <row r="27" spans="1:4" s="2" customFormat="1" ht="36.75" customHeight="1" x14ac:dyDescent="0.35">
      <c r="A27" s="49" t="s">
        <v>20</v>
      </c>
      <c r="B27" s="49"/>
      <c r="C27" s="18"/>
      <c r="D27" s="19">
        <f ca="1">D16/100*10</f>
        <v>0</v>
      </c>
    </row>
    <row r="28" spans="1:4" s="2" customFormat="1" ht="32.25" customHeight="1" x14ac:dyDescent="0.35">
      <c r="A28" s="49" t="s">
        <v>19</v>
      </c>
      <c r="B28" s="49"/>
      <c r="C28" s="18"/>
      <c r="D28" s="19">
        <f ca="1">D24-D27</f>
        <v>100</v>
      </c>
    </row>
    <row r="29" spans="1:4" s="2" customFormat="1" ht="25" x14ac:dyDescent="0.35">
      <c r="A29" s="12"/>
      <c r="B29" s="12"/>
      <c r="C29" s="18"/>
      <c r="D29" s="19"/>
    </row>
    <row r="30" spans="1:4" ht="15" customHeight="1" x14ac:dyDescent="0.35">
      <c r="C30" s="52"/>
      <c r="D30" s="52"/>
    </row>
    <row r="31" spans="1:4" ht="60" customHeight="1" x14ac:dyDescent="0.35">
      <c r="A31" s="49" t="s">
        <v>42</v>
      </c>
      <c r="B31" s="49"/>
      <c r="C31" s="49"/>
      <c r="D31" s="49"/>
    </row>
    <row r="39" ht="14.25" customHeight="1" x14ac:dyDescent="0.35"/>
  </sheetData>
  <sheetProtection selectLockedCells="1"/>
  <mergeCells count="8">
    <mergeCell ref="A31:D31"/>
    <mergeCell ref="A1:B1"/>
    <mergeCell ref="C30:D30"/>
    <mergeCell ref="A24:C24"/>
    <mergeCell ref="A28:B28"/>
    <mergeCell ref="A27:B27"/>
    <mergeCell ref="A16:B16"/>
    <mergeCell ref="A25:C25"/>
  </mergeCells>
  <dataValidations count="2">
    <dataValidation type="list" allowBlank="1" showInputMessage="1" showErrorMessage="1" sqref="D3" xr:uid="{00000000-0002-0000-0000-000000000000}">
      <formula1>"Saison B,Saison A"</formula1>
    </dataValidation>
    <dataValidation type="list" allowBlank="1" showInputMessage="1" showErrorMessage="1" sqref="D4" xr:uid="{00000000-0002-0000-0000-000001000000}">
      <formula1>"Orange House,Red House,Green House"</formula1>
    </dataValidation>
  </dataValidations>
  <pageMargins left="0.70866141732283472" right="0.70866141732283472" top="1.1811023622047245" bottom="0.98425196850393704" header="0.31496062992125984" footer="0.31496062992125984"/>
  <pageSetup paperSize="9" scale="68" orientation="portrait" r:id="rId1"/>
  <headerFooter>
    <oddFooter xml:space="preserve">&amp;C&amp;"-,Fett"                                                                            &amp;10 &amp;12
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17"/>
  <sheetViews>
    <sheetView workbookViewId="0">
      <selection activeCell="A5" sqref="A5"/>
    </sheetView>
  </sheetViews>
  <sheetFormatPr baseColWidth="10" defaultRowHeight="14.5" x14ac:dyDescent="0.35"/>
  <cols>
    <col min="2" max="2" width="39.26953125" customWidth="1"/>
    <col min="3" max="3" width="18.453125" style="1" customWidth="1"/>
    <col min="4" max="4" width="21.453125" style="1" customWidth="1"/>
  </cols>
  <sheetData>
    <row r="4" spans="1:4" ht="23.5" x14ac:dyDescent="0.55000000000000004">
      <c r="A4" s="5" t="s">
        <v>13</v>
      </c>
      <c r="B4" s="6" t="s">
        <v>0</v>
      </c>
      <c r="C4" s="7" t="s">
        <v>1</v>
      </c>
      <c r="D4" s="7" t="s">
        <v>2</v>
      </c>
    </row>
    <row r="5" spans="1:4" ht="58" x14ac:dyDescent="0.35">
      <c r="A5" s="2"/>
      <c r="B5" s="3" t="s">
        <v>9</v>
      </c>
      <c r="C5" s="4">
        <v>75</v>
      </c>
      <c r="D5" s="4">
        <f>A5*C5</f>
        <v>0</v>
      </c>
    </row>
    <row r="6" spans="1:4" ht="58" x14ac:dyDescent="0.35">
      <c r="A6" s="2"/>
      <c r="B6" s="3" t="s">
        <v>10</v>
      </c>
      <c r="C6" s="4">
        <v>80</v>
      </c>
      <c r="D6" s="4">
        <f t="shared" ref="D6:D13" si="0">A6*C6</f>
        <v>0</v>
      </c>
    </row>
    <row r="7" spans="1:4" ht="58" x14ac:dyDescent="0.35">
      <c r="A7" s="2"/>
      <c r="B7" s="3" t="s">
        <v>11</v>
      </c>
      <c r="C7" s="4">
        <v>85</v>
      </c>
      <c r="D7" s="4">
        <f t="shared" si="0"/>
        <v>0</v>
      </c>
    </row>
    <row r="8" spans="1:4" ht="58" x14ac:dyDescent="0.35">
      <c r="A8" s="2"/>
      <c r="B8" s="3" t="s">
        <v>12</v>
      </c>
      <c r="C8" s="4">
        <v>90</v>
      </c>
      <c r="D8" s="4">
        <f t="shared" si="0"/>
        <v>0</v>
      </c>
    </row>
    <row r="9" spans="1:4" x14ac:dyDescent="0.35">
      <c r="A9" s="2"/>
      <c r="B9" s="3" t="s">
        <v>3</v>
      </c>
      <c r="C9" s="4">
        <v>20</v>
      </c>
      <c r="D9" s="4">
        <f t="shared" si="0"/>
        <v>0</v>
      </c>
    </row>
    <row r="10" spans="1:4" x14ac:dyDescent="0.35">
      <c r="A10" s="2"/>
      <c r="B10" s="3" t="s">
        <v>4</v>
      </c>
      <c r="C10" s="4">
        <v>10</v>
      </c>
      <c r="D10" s="4">
        <f t="shared" si="0"/>
        <v>0</v>
      </c>
    </row>
    <row r="11" spans="1:4" x14ac:dyDescent="0.35">
      <c r="A11" s="2"/>
      <c r="B11" s="3" t="s">
        <v>5</v>
      </c>
      <c r="C11" s="4">
        <v>15</v>
      </c>
      <c r="D11" s="4">
        <f t="shared" si="0"/>
        <v>0</v>
      </c>
    </row>
    <row r="12" spans="1:4" x14ac:dyDescent="0.35">
      <c r="A12" s="2"/>
      <c r="B12" s="3" t="s">
        <v>6</v>
      </c>
      <c r="C12" s="4">
        <v>7.5</v>
      </c>
      <c r="D12" s="4">
        <f t="shared" si="0"/>
        <v>0</v>
      </c>
    </row>
    <row r="13" spans="1:4" x14ac:dyDescent="0.35">
      <c r="A13" s="2"/>
      <c r="B13" s="3" t="s">
        <v>7</v>
      </c>
      <c r="C13" s="4">
        <v>65</v>
      </c>
      <c r="D13" s="4">
        <f t="shared" si="0"/>
        <v>0</v>
      </c>
    </row>
    <row r="14" spans="1:4" x14ac:dyDescent="0.35">
      <c r="A14" s="2"/>
      <c r="B14" s="2"/>
      <c r="C14" s="4"/>
      <c r="D14" s="4"/>
    </row>
    <row r="15" spans="1:4" ht="30" customHeight="1" x14ac:dyDescent="0.35">
      <c r="A15" s="59" t="s">
        <v>8</v>
      </c>
      <c r="B15" s="59"/>
      <c r="C15" s="8"/>
      <c r="D15" s="8">
        <f>SUM(D5:D14)</f>
        <v>0</v>
      </c>
    </row>
    <row r="17" spans="1:4" ht="43.5" x14ac:dyDescent="0.35">
      <c r="A17" s="2"/>
      <c r="B17" s="3" t="s">
        <v>14</v>
      </c>
      <c r="C17" s="4"/>
      <c r="D17" s="4">
        <f>C17/100*20</f>
        <v>0</v>
      </c>
    </row>
  </sheetData>
  <mergeCells count="1">
    <mergeCell ref="A15:B1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sqref="A1:B1"/>
    </sheetView>
  </sheetViews>
  <sheetFormatPr baseColWidth="10" defaultRowHeight="14.5" x14ac:dyDescent="0.35"/>
  <sheetData>
    <row r="1" spans="1:3" x14ac:dyDescent="0.35">
      <c r="A1" s="33" t="s">
        <v>26</v>
      </c>
      <c r="B1" s="35">
        <v>3</v>
      </c>
      <c r="C1" s="33" t="s">
        <v>27</v>
      </c>
    </row>
    <row r="2" spans="1:3" x14ac:dyDescent="0.35">
      <c r="A2" s="33" t="s">
        <v>28</v>
      </c>
      <c r="B2" s="33"/>
      <c r="C2" s="33"/>
    </row>
    <row r="4" spans="1:3" ht="409.5" x14ac:dyDescent="0.35">
      <c r="A4" s="33" t="s">
        <v>29</v>
      </c>
      <c r="B4" s="33" t="s">
        <v>30</v>
      </c>
      <c r="C4" s="34" t="s">
        <v>31</v>
      </c>
    </row>
    <row r="6" spans="1:3" x14ac:dyDescent="0.35">
      <c r="A6" s="33" t="s">
        <v>32</v>
      </c>
      <c r="B6" s="33">
        <v>2</v>
      </c>
      <c r="C6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Angebot</vt:lpstr>
      <vt:lpstr>Tabelle1</vt:lpstr>
      <vt:lpstr>Tabelle2</vt:lpstr>
      <vt:lpstr>Angebot!Druckbereich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Siegurd und Irene</dc:creator>
  <cp:lastModifiedBy>Irene Heinze</cp:lastModifiedBy>
  <cp:lastPrinted>2016-01-25T21:10:35Z</cp:lastPrinted>
  <dcterms:created xsi:type="dcterms:W3CDTF">2015-01-10T16:46:29Z</dcterms:created>
  <dcterms:modified xsi:type="dcterms:W3CDTF">2022-04-10T20:47:52Z</dcterms:modified>
</cp:coreProperties>
</file>